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/>
  </bookViews>
  <sheets>
    <sheet name="Лист1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B32" i="3" l="1"/>
  <c r="E32" i="1" l="1"/>
  <c r="B32" i="1"/>
  <c r="C32" i="1" l="1"/>
  <c r="D31" i="1"/>
  <c r="G28" i="1" l="1"/>
  <c r="D28" i="1"/>
  <c r="F32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31" i="1"/>
  <c r="G33" i="1"/>
  <c r="G4" i="1"/>
  <c r="D33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9" i="1"/>
  <c r="D30" i="1"/>
  <c r="D4" i="1"/>
  <c r="D32" i="1" l="1"/>
  <c r="G32" i="1"/>
</calcChain>
</file>

<file path=xl/sharedStrings.xml><?xml version="1.0" encoding="utf-8"?>
<sst xmlns="http://schemas.openxmlformats.org/spreadsheetml/2006/main" count="122" uniqueCount="50">
  <si>
    <t>Гражданство</t>
  </si>
  <si>
    <t>Австрия</t>
  </si>
  <si>
    <t>Бельгия</t>
  </si>
  <si>
    <t>Болгария</t>
  </si>
  <si>
    <t>Великобритания</t>
  </si>
  <si>
    <t>Венгрия</t>
  </si>
  <si>
    <t>Германия</t>
  </si>
  <si>
    <t>Греция</t>
  </si>
  <si>
    <t>Дания</t>
  </si>
  <si>
    <t>Ирландия</t>
  </si>
  <si>
    <t>Испания</t>
  </si>
  <si>
    <t>Италия</t>
  </si>
  <si>
    <t>Кипр</t>
  </si>
  <si>
    <t>Латвия</t>
  </si>
  <si>
    <t>Литва</t>
  </si>
  <si>
    <t>Люксембург</t>
  </si>
  <si>
    <t>Мальта</t>
  </si>
  <si>
    <t>Нидерланды</t>
  </si>
  <si>
    <t>Польша</t>
  </si>
  <si>
    <t>Португалия</t>
  </si>
  <si>
    <t>Румыния</t>
  </si>
  <si>
    <t>Словакия</t>
  </si>
  <si>
    <t>Словения</t>
  </si>
  <si>
    <t>Финляндия</t>
  </si>
  <si>
    <t>Франция</t>
  </si>
  <si>
    <t>Чехия</t>
  </si>
  <si>
    <t>Швеция</t>
  </si>
  <si>
    <t>Эстония</t>
  </si>
  <si>
    <t>Итого по всем странам</t>
  </si>
  <si>
    <t xml:space="preserve">кол-во поездок </t>
  </si>
  <si>
    <t>Страны-лидеры по въезду на территорию РФ</t>
  </si>
  <si>
    <t xml:space="preserve">Страны-лидеры по выезду граждан РФ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</si>
  <si>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</si>
  <si>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</si>
  <si>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</si>
  <si>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</si>
  <si>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</si>
  <si>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</si>
  <si>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</si>
  <si>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</si>
  <si>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</si>
  <si>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</si>
  <si>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Хорватия</t>
  </si>
  <si>
    <t>Всего</t>
  </si>
  <si>
    <t>Таблица показателей въезда/выезда между РФ и странами ЕС за  2014г. *</t>
  </si>
  <si>
    <t>Въезд 2013</t>
  </si>
  <si>
    <t>Въезд 2014</t>
  </si>
  <si>
    <t>Выезд 2013</t>
  </si>
  <si>
    <t>Выезд 2014</t>
  </si>
  <si>
    <t>2014/2013(%)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</si>
</sst>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20" fillId="0" borderId="0"/>
    <xf numFmtId="0" fontId="20" fillId="0" borderId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64">
    <xf numFmtId="0" fontId="0" fillId="0" borderId="0" xfId="0"/>
    <xf numFmtId="0" fontId="21" fillId="0" borderId="13" xfId="37" applyFont="1" applyFill="1" applyBorder="1" applyAlignment="1">
      <alignment horizontal="center"/>
    </xf>
    <xf numFmtId="3" fontId="22" fillId="0" borderId="10" xfId="36" applyNumberFormat="1" applyFont="1" applyFill="1" applyBorder="1" applyAlignment="1">
      <alignment horizontal="right" wrapText="1"/>
    </xf>
    <xf numFmtId="0" fontId="1" fillId="0" borderId="0" xfId="36"/>
    <xf numFmtId="0" fontId="19" fillId="0" borderId="0" xfId="36" applyFont="1"/>
    <xf numFmtId="0" fontId="1" fillId="0" borderId="14" xfId="36" applyBorder="1"/>
    <xf numFmtId="0" fontId="22" fillId="0" borderId="10" xfId="37" applyFont="1" applyFill="1" applyBorder="1" applyAlignment="1">
      <alignment wrapText="1"/>
    </xf>
    <xf numFmtId="3" fontId="1" fillId="24" borderId="11" xfId="36" applyNumberFormat="1" applyFill="1" applyBorder="1"/>
    <xf numFmtId="0" fontId="21" fillId="0" borderId="12" xfId="37" applyFont="1" applyFill="1" applyBorder="1" applyAlignment="1">
      <alignment horizontal="center"/>
    </xf>
    <xf numFmtId="0" fontId="22" fillId="0" borderId="10" xfId="36" applyFont="1" applyFill="1" applyBorder="1" applyAlignment="1">
      <alignment wrapText="1"/>
    </xf>
    <xf numFmtId="0" fontId="22" fillId="24" borderId="11" xfId="37" applyFont="1" applyFill="1" applyBorder="1" applyAlignment="1">
      <alignment wrapText="1"/>
    </xf>
    <xf numFmtId="0" fontId="22" fillId="26" borderId="10" xfId="37" applyFont="1" applyFill="1" applyBorder="1"/>
    <xf numFmtId="3" fontId="1" fillId="26" borderId="10" xfId="36" applyNumberFormat="1" applyFill="1" applyBorder="1"/>
    <xf numFmtId="3" fontId="0" fillId="0" borderId="0" xfId="0" applyNumberFormat="1"/>
    <xf numFmtId="0" fontId="23" fillId="0" borderId="13" xfId="36" applyFont="1" applyFill="1" applyBorder="1" applyAlignment="1">
      <alignment horizontal="center" vertical="center" wrapText="1"/>
    </xf>
    <xf numFmtId="3" fontId="22" fillId="0" borderId="10" xfId="38" applyNumberFormat="1" applyFont="1" applyFill="1" applyBorder="1" applyAlignment="1">
      <alignment horizontal="right" wrapText="1"/>
    </xf>
    <xf numFmtId="0" fontId="22" fillId="0" borderId="10" xfId="38" applyNumberFormat="1" applyFont="1" applyFill="1" applyBorder="1" applyAlignment="1">
      <alignment horizontal="right" wrapText="1"/>
    </xf>
    <xf numFmtId="3" fontId="22" fillId="0" borderId="12" xfId="38" applyNumberFormat="1" applyFont="1" applyFill="1" applyBorder="1" applyAlignment="1">
      <alignment horizontal="right" wrapText="1"/>
    </xf>
    <xf numFmtId="0" fontId="24" fillId="0" borderId="0" xfId="36" applyFont="1"/>
    <xf numFmtId="0" fontId="25" fillId="0" borderId="0" xfId="36" applyFont="1"/>
    <xf numFmtId="0" fontId="26" fillId="0" borderId="0" xfId="36" applyFont="1"/>
    <xf numFmtId="0" fontId="27" fillId="0" borderId="0" xfId="0" applyFont="1"/>
    <xf numFmtId="0" fontId="25" fillId="0" borderId="14" xfId="36" applyFont="1" applyBorder="1"/>
    <xf numFmtId="0" fontId="24" fillId="0" borderId="15" xfId="36" applyFont="1" applyBorder="1" applyAlignment="1">
      <alignment horizontal="center" vertical="center" wrapText="1"/>
    </xf>
    <xf numFmtId="0" fontId="24" fillId="0" borderId="13" xfId="36" applyFont="1" applyFill="1" applyBorder="1" applyAlignment="1">
      <alignment horizontal="center" vertical="center" wrapText="1"/>
    </xf>
    <xf numFmtId="0" fontId="24" fillId="0" borderId="13" xfId="36" applyFont="1" applyBorder="1" applyAlignment="1">
      <alignment horizontal="center" vertical="distributed"/>
    </xf>
    <xf numFmtId="0" fontId="24" fillId="0" borderId="13" xfId="36" applyFont="1" applyBorder="1" applyAlignment="1">
      <alignment horizontal="center" vertical="center" wrapText="1"/>
    </xf>
    <xf numFmtId="0" fontId="28" fillId="0" borderId="12" xfId="37" applyFont="1" applyFill="1" applyBorder="1" applyAlignment="1">
      <alignment horizontal="center"/>
    </xf>
    <xf numFmtId="0" fontId="28" fillId="0" borderId="13" xfId="37" applyFont="1" applyFill="1" applyBorder="1" applyAlignment="1">
      <alignment horizontal="center"/>
    </xf>
    <xf numFmtId="0" fontId="29" fillId="0" borderId="10" xfId="37" applyFont="1" applyFill="1" applyBorder="1" applyAlignment="1">
      <alignment wrapText="1"/>
    </xf>
    <xf numFmtId="3" fontId="29" fillId="0" borderId="10" xfId="37" applyNumberFormat="1" applyFont="1" applyFill="1" applyBorder="1" applyAlignment="1">
      <alignment horizontal="right" wrapText="1"/>
    </xf>
    <xf numFmtId="3" fontId="29" fillId="0" borderId="12" xfId="37" applyNumberFormat="1" applyFont="1" applyFill="1" applyBorder="1" applyAlignment="1">
      <alignment horizontal="right" wrapText="1"/>
    </xf>
    <xf numFmtId="164" fontId="29" fillId="0" borderId="12" xfId="37" applyNumberFormat="1" applyFont="1" applyFill="1" applyBorder="1" applyAlignment="1">
      <alignment horizontal="center" wrapText="1"/>
    </xf>
    <xf numFmtId="3" fontId="29" fillId="0" borderId="12" xfId="38" applyNumberFormat="1" applyFont="1" applyFill="1" applyBorder="1" applyAlignment="1">
      <alignment horizontal="right" wrapText="1"/>
    </xf>
    <xf numFmtId="3" fontId="29" fillId="0" borderId="12" xfId="37" applyNumberFormat="1" applyFont="1" applyFill="1" applyBorder="1" applyAlignment="1">
      <alignment horizontal="center" wrapText="1"/>
    </xf>
    <xf numFmtId="3" fontId="29" fillId="0" borderId="10" xfId="37" applyNumberFormat="1" applyFont="1" applyFill="1" applyBorder="1" applyAlignment="1">
      <alignment horizontal="center" wrapText="1"/>
    </xf>
    <xf numFmtId="3" fontId="29" fillId="0" borderId="10" xfId="38" applyNumberFormat="1" applyFont="1" applyFill="1" applyBorder="1" applyAlignment="1">
      <alignment horizontal="right" wrapText="1"/>
    </xf>
    <xf numFmtId="164" fontId="29" fillId="0" borderId="10" xfId="37" applyNumberFormat="1" applyFont="1" applyFill="1" applyBorder="1" applyAlignment="1">
      <alignment horizontal="center" wrapText="1"/>
    </xf>
    <xf numFmtId="3" fontId="27" fillId="0" borderId="0" xfId="0" applyNumberFormat="1" applyFont="1"/>
    <xf numFmtId="0" fontId="29" fillId="0" borderId="10" xfId="36" applyFont="1" applyFill="1" applyBorder="1" applyAlignment="1">
      <alignment wrapText="1"/>
    </xf>
    <xf numFmtId="3" fontId="29" fillId="0" borderId="10" xfId="36" applyNumberFormat="1" applyFont="1" applyFill="1" applyBorder="1" applyAlignment="1">
      <alignment horizontal="right" wrapText="1"/>
    </xf>
    <xf numFmtId="0" fontId="29" fillId="0" borderId="10" xfId="38" applyNumberFormat="1" applyFont="1" applyFill="1" applyBorder="1" applyAlignment="1">
      <alignment horizontal="right" wrapText="1"/>
    </xf>
    <xf numFmtId="0" fontId="29" fillId="26" borderId="10" xfId="37" applyFont="1" applyFill="1" applyBorder="1"/>
    <xf numFmtId="3" fontId="25" fillId="26" borderId="10" xfId="36" applyNumberFormat="1" applyFont="1" applyFill="1" applyBorder="1"/>
    <xf numFmtId="3" fontId="25" fillId="26" borderId="11" xfId="36" applyNumberFormat="1" applyFont="1" applyFill="1" applyBorder="1" applyAlignment="1">
      <alignment horizontal="center"/>
    </xf>
    <xf numFmtId="0" fontId="29" fillId="24" borderId="11" xfId="37" applyFont="1" applyFill="1" applyBorder="1" applyAlignment="1">
      <alignment wrapText="1"/>
    </xf>
    <xf numFmtId="3" fontId="25" fillId="24" borderId="11" xfId="36" applyNumberFormat="1" applyFont="1" applyFill="1" applyBorder="1"/>
    <xf numFmtId="3" fontId="25" fillId="24" borderId="11" xfId="36" applyNumberFormat="1" applyFont="1" applyFill="1" applyBorder="1" applyAlignment="1">
      <alignment horizontal="center"/>
    </xf>
    <xf numFmtId="0" fontId="26" fillId="0" borderId="14" xfId="36" applyFont="1" applyBorder="1"/>
    <xf numFmtId="0" fontId="30" fillId="0" borderId="16" xfId="37" applyFont="1" applyFill="1" applyBorder="1" applyAlignment="1">
      <alignment horizontal="center"/>
    </xf>
    <xf numFmtId="0" fontId="30" fillId="25" borderId="14" xfId="37" applyFont="1" applyFill="1" applyBorder="1" applyAlignment="1">
      <alignment horizontal="center"/>
    </xf>
    <xf numFmtId="0" fontId="30" fillId="0" borderId="0" xfId="37" applyFont="1" applyFill="1" applyBorder="1" applyAlignment="1">
      <alignment horizontal="center"/>
    </xf>
    <xf numFmtId="0" fontId="30" fillId="25" borderId="13" xfId="37" applyFont="1" applyFill="1" applyBorder="1" applyAlignment="1">
      <alignment horizontal="center"/>
    </xf>
    <xf numFmtId="0" fontId="26" fillId="0" borderId="10" xfId="36" applyFont="1" applyBorder="1"/>
    <xf numFmtId="0" fontId="31" fillId="0" borderId="10" xfId="37" applyFont="1" applyFill="1" applyBorder="1" applyAlignment="1">
      <alignment wrapText="1"/>
    </xf>
    <xf numFmtId="3" fontId="31" fillId="0" borderId="12" xfId="37" applyNumberFormat="1" applyFont="1" applyFill="1" applyBorder="1" applyAlignment="1">
      <alignment horizontal="right" wrapText="1"/>
    </xf>
    <xf numFmtId="0" fontId="31" fillId="0" borderId="0" xfId="38" applyNumberFormat="1" applyFont="1" applyFill="1" applyBorder="1" applyAlignment="1">
      <alignment horizontal="right" wrapText="1"/>
    </xf>
    <xf numFmtId="3" fontId="31" fillId="0" borderId="12" xfId="38" applyNumberFormat="1" applyFont="1" applyFill="1" applyBorder="1" applyAlignment="1">
      <alignment horizontal="right" wrapText="1"/>
    </xf>
    <xf numFmtId="3" fontId="31" fillId="0" borderId="10" xfId="37" applyNumberFormat="1" applyFont="1" applyFill="1" applyBorder="1" applyAlignment="1">
      <alignment horizontal="right" wrapText="1"/>
    </xf>
    <xf numFmtId="3" fontId="31" fillId="0" borderId="10" xfId="38" applyNumberFormat="1" applyFont="1" applyFill="1" applyBorder="1" applyAlignment="1">
      <alignment horizontal="right" wrapText="1"/>
    </xf>
    <xf numFmtId="0" fontId="31" fillId="0" borderId="10" xfId="36" applyFont="1" applyFill="1" applyBorder="1" applyAlignment="1">
      <alignment wrapText="1"/>
    </xf>
    <xf numFmtId="3" fontId="31" fillId="0" borderId="10" xfId="36" applyNumberFormat="1" applyFont="1" applyFill="1" applyBorder="1" applyAlignment="1">
      <alignment horizontal="right" wrapText="1"/>
    </xf>
    <xf numFmtId="0" fontId="26" fillId="0" borderId="11" xfId="36" applyFont="1" applyBorder="1"/>
    <xf numFmtId="0" fontId="24" fillId="0" borderId="17" xfId="36" applyFont="1" applyBorder="1" applyAlignment="1">
      <alignment horizontal="center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_Лист1" xfId="37"/>
    <cellStyle name="Обычный_Лист2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view="pageBreakPreview" zoomScaleNormal="100" zoomScaleSheetLayoutView="100" workbookViewId="0">
      <selection activeCell="C49" sqref="C49"/>
    </sheetView>
  </sheetViews>
  <sheetFormatPr defaultRowHeight="12" x14ac:dyDescent="0.2"/>
  <cols>
    <col min="1" max="1" width="14" style="21" customWidth="1"/>
    <col min="2" max="2" width="13.85546875" style="21" customWidth="1"/>
    <col min="3" max="3" width="14" style="21" customWidth="1"/>
    <col min="4" max="4" width="13" style="21" customWidth="1"/>
    <col min="5" max="5" width="14.140625" style="21" customWidth="1"/>
    <col min="6" max="6" width="14.7109375" style="21" customWidth="1"/>
    <col min="7" max="7" width="13.140625" style="21" customWidth="1"/>
    <col min="8" max="16384" width="9.140625" style="21"/>
  </cols>
  <sheetData>
    <row r="1" spans="1:10" ht="12.75" thickBot="1" x14ac:dyDescent="0.25">
      <c r="A1" s="63" t="s">
        <v>44</v>
      </c>
      <c r="B1" s="63"/>
      <c r="C1" s="63"/>
      <c r="D1" s="63"/>
      <c r="E1" s="63"/>
      <c r="F1" s="63"/>
      <c r="G1" s="63"/>
      <c r="H1" s="20"/>
    </row>
    <row r="2" spans="1:10" ht="36.75" customHeight="1" thickBot="1" x14ac:dyDescent="0.25">
      <c r="A2" s="22"/>
      <c r="B2" s="23" t="s">
        <v>45</v>
      </c>
      <c r="C2" s="24" t="s">
        <v>46</v>
      </c>
      <c r="D2" s="25" t="s">
        <v>49</v>
      </c>
      <c r="E2" s="26" t="s">
        <v>47</v>
      </c>
      <c r="F2" s="24" t="s">
        <v>48</v>
      </c>
      <c r="G2" s="25" t="s">
        <v>49</v>
      </c>
      <c r="H2" s="20"/>
    </row>
    <row r="3" spans="1:10" ht="12.75" thickBot="1" x14ac:dyDescent="0.25">
      <c r="A3" s="27" t="s">
        <v>0</v>
      </c>
      <c r="B3" s="28" t="s">
        <v>29</v>
      </c>
      <c r="C3" s="28" t="s">
        <v>29</v>
      </c>
      <c r="D3" s="28"/>
      <c r="E3" s="28" t="s">
        <v>29</v>
      </c>
      <c r="F3" s="28" t="s">
        <v>29</v>
      </c>
      <c r="G3" s="28"/>
      <c r="H3" s="20"/>
    </row>
    <row r="4" spans="1:10" x14ac:dyDescent="0.2">
      <c r="A4" s="29" t="s">
        <v>1</v>
      </c>
      <c r="B4" s="30">
        <v>74277</v>
      </c>
      <c r="C4" s="31">
        <v>67392</v>
      </c>
      <c r="D4" s="32">
        <f>((C4-B4)/B4)*100</f>
        <v>-9.269356597600872</v>
      </c>
      <c r="E4" s="33">
        <v>396860</v>
      </c>
      <c r="F4" s="33">
        <v>348347</v>
      </c>
      <c r="G4" s="34">
        <f>((F4-E4)/E4)*100</f>
        <v>-12.224210048883737</v>
      </c>
      <c r="H4" s="20"/>
    </row>
    <row r="5" spans="1:10" x14ac:dyDescent="0.2">
      <c r="A5" s="29" t="s">
        <v>2</v>
      </c>
      <c r="B5" s="30">
        <v>40316</v>
      </c>
      <c r="C5" s="30">
        <v>37441</v>
      </c>
      <c r="D5" s="35">
        <f t="shared" ref="D5:D33" si="0">((C5-B5)/B5)*100</f>
        <v>-7.131163805933129</v>
      </c>
      <c r="E5" s="36">
        <v>73350</v>
      </c>
      <c r="F5" s="36">
        <v>76349</v>
      </c>
      <c r="G5" s="35">
        <f t="shared" ref="G5:G33" si="1">((F5-E5)/E5)*100</f>
        <v>4.0886162235855483</v>
      </c>
      <c r="H5" s="20"/>
    </row>
    <row r="6" spans="1:10" x14ac:dyDescent="0.2">
      <c r="A6" s="29" t="s">
        <v>3</v>
      </c>
      <c r="B6" s="30">
        <v>47154</v>
      </c>
      <c r="C6" s="30">
        <v>42230</v>
      </c>
      <c r="D6" s="35">
        <f t="shared" si="0"/>
        <v>-10.442380285871824</v>
      </c>
      <c r="E6" s="36">
        <v>587622</v>
      </c>
      <c r="F6" s="36">
        <v>586309</v>
      </c>
      <c r="G6" s="35">
        <f t="shared" si="1"/>
        <v>-0.22344296163179733</v>
      </c>
      <c r="H6" s="20"/>
    </row>
    <row r="7" spans="1:10" ht="14.25" customHeight="1" x14ac:dyDescent="0.2">
      <c r="A7" s="29" t="s">
        <v>4</v>
      </c>
      <c r="B7" s="30">
        <v>259676</v>
      </c>
      <c r="C7" s="30">
        <v>228346</v>
      </c>
      <c r="D7" s="35">
        <f t="shared" si="0"/>
        <v>-12.065034889631695</v>
      </c>
      <c r="E7" s="36">
        <v>351701</v>
      </c>
      <c r="F7" s="36">
        <v>343317</v>
      </c>
      <c r="G7" s="35">
        <f t="shared" si="1"/>
        <v>-2.3838430939917714</v>
      </c>
      <c r="H7" s="20"/>
    </row>
    <row r="8" spans="1:10" x14ac:dyDescent="0.2">
      <c r="A8" s="29" t="s">
        <v>5</v>
      </c>
      <c r="B8" s="30">
        <v>27155</v>
      </c>
      <c r="C8" s="30">
        <v>28421</v>
      </c>
      <c r="D8" s="35">
        <f t="shared" si="0"/>
        <v>4.6621248388878662</v>
      </c>
      <c r="E8" s="36">
        <v>71850</v>
      </c>
      <c r="F8" s="36">
        <v>124040</v>
      </c>
      <c r="G8" s="35">
        <f t="shared" si="1"/>
        <v>72.637439109255396</v>
      </c>
      <c r="H8" s="20"/>
    </row>
    <row r="9" spans="1:10" x14ac:dyDescent="0.2">
      <c r="A9" s="29" t="s">
        <v>6</v>
      </c>
      <c r="B9" s="30">
        <v>686557</v>
      </c>
      <c r="C9" s="30">
        <v>635153</v>
      </c>
      <c r="D9" s="37">
        <f t="shared" si="0"/>
        <v>-7.4872151911640259</v>
      </c>
      <c r="E9" s="36">
        <v>1575714</v>
      </c>
      <c r="F9" s="36">
        <v>1535410</v>
      </c>
      <c r="G9" s="35">
        <f t="shared" si="1"/>
        <v>-2.5578245798412653</v>
      </c>
      <c r="H9" s="20"/>
    </row>
    <row r="10" spans="1:10" x14ac:dyDescent="0.2">
      <c r="A10" s="29" t="s">
        <v>7</v>
      </c>
      <c r="B10" s="30">
        <v>48280</v>
      </c>
      <c r="C10" s="30">
        <v>46450</v>
      </c>
      <c r="D10" s="35">
        <f t="shared" si="0"/>
        <v>-3.7903893951946972</v>
      </c>
      <c r="E10" s="36">
        <v>1388708</v>
      </c>
      <c r="F10" s="36">
        <v>1214863</v>
      </c>
      <c r="G10" s="35">
        <f t="shared" si="1"/>
        <v>-12.518470405585624</v>
      </c>
      <c r="H10" s="20"/>
    </row>
    <row r="11" spans="1:10" x14ac:dyDescent="0.2">
      <c r="A11" s="29" t="s">
        <v>8</v>
      </c>
      <c r="B11" s="30">
        <v>36262</v>
      </c>
      <c r="C11" s="30">
        <v>33271</v>
      </c>
      <c r="D11" s="35">
        <f t="shared" si="0"/>
        <v>-8.2483040097071321</v>
      </c>
      <c r="E11" s="36">
        <v>69033</v>
      </c>
      <c r="F11" s="36">
        <v>74688</v>
      </c>
      <c r="G11" s="35">
        <f t="shared" si="1"/>
        <v>8.1917343879014375</v>
      </c>
      <c r="H11" s="20"/>
    </row>
    <row r="12" spans="1:10" x14ac:dyDescent="0.2">
      <c r="A12" s="29" t="s">
        <v>9</v>
      </c>
      <c r="B12" s="30">
        <v>14691</v>
      </c>
      <c r="C12" s="30">
        <v>13056</v>
      </c>
      <c r="D12" s="35">
        <f t="shared" si="0"/>
        <v>-11.129262813967737</v>
      </c>
      <c r="E12" s="36">
        <v>2247</v>
      </c>
      <c r="F12" s="36">
        <v>2300</v>
      </c>
      <c r="G12" s="35">
        <f t="shared" si="1"/>
        <v>2.358700489541611</v>
      </c>
      <c r="H12" s="20"/>
    </row>
    <row r="13" spans="1:10" x14ac:dyDescent="0.2">
      <c r="A13" s="29" t="s">
        <v>10</v>
      </c>
      <c r="B13" s="30">
        <v>109089</v>
      </c>
      <c r="C13" s="30">
        <v>100206</v>
      </c>
      <c r="D13" s="35">
        <f t="shared" si="0"/>
        <v>-8.1428925006187605</v>
      </c>
      <c r="E13" s="36">
        <v>1270408</v>
      </c>
      <c r="F13" s="36">
        <v>1195968</v>
      </c>
      <c r="G13" s="35">
        <f t="shared" si="1"/>
        <v>-5.8595348895787813</v>
      </c>
      <c r="H13" s="20"/>
    </row>
    <row r="14" spans="1:10" x14ac:dyDescent="0.2">
      <c r="A14" s="29" t="s">
        <v>11</v>
      </c>
      <c r="B14" s="30">
        <v>225933</v>
      </c>
      <c r="C14" s="30">
        <v>219976</v>
      </c>
      <c r="D14" s="35">
        <f t="shared" si="0"/>
        <v>-2.63662236149655</v>
      </c>
      <c r="E14" s="36">
        <v>1038820</v>
      </c>
      <c r="F14" s="36">
        <v>1056144</v>
      </c>
      <c r="G14" s="35">
        <f t="shared" si="1"/>
        <v>1.6676613850330182</v>
      </c>
      <c r="H14" s="20"/>
      <c r="J14" s="38"/>
    </row>
    <row r="15" spans="1:10" x14ac:dyDescent="0.2">
      <c r="A15" s="39" t="s">
        <v>12</v>
      </c>
      <c r="B15" s="40">
        <v>6160</v>
      </c>
      <c r="C15" s="40">
        <v>6688</v>
      </c>
      <c r="D15" s="35">
        <f t="shared" si="0"/>
        <v>8.5714285714285712</v>
      </c>
      <c r="E15" s="40">
        <v>668185</v>
      </c>
      <c r="F15" s="40">
        <v>708336</v>
      </c>
      <c r="G15" s="35">
        <f t="shared" si="1"/>
        <v>6.0089645831618483</v>
      </c>
      <c r="H15" s="20"/>
    </row>
    <row r="16" spans="1:10" x14ac:dyDescent="0.2">
      <c r="A16" s="29" t="s">
        <v>13</v>
      </c>
      <c r="B16" s="30">
        <v>391304</v>
      </c>
      <c r="C16" s="30">
        <v>374701</v>
      </c>
      <c r="D16" s="35">
        <f t="shared" si="0"/>
        <v>-4.2429926604379204</v>
      </c>
      <c r="E16" s="36">
        <v>418986</v>
      </c>
      <c r="F16" s="36">
        <v>445616</v>
      </c>
      <c r="G16" s="35">
        <f t="shared" si="1"/>
        <v>6.3558209582181737</v>
      </c>
      <c r="H16" s="20"/>
    </row>
    <row r="17" spans="1:8" x14ac:dyDescent="0.2">
      <c r="A17" s="29" t="s">
        <v>14</v>
      </c>
      <c r="B17" s="30">
        <v>539308</v>
      </c>
      <c r="C17" s="30">
        <v>487206</v>
      </c>
      <c r="D17" s="35">
        <f t="shared" si="0"/>
        <v>-9.6608987814013521</v>
      </c>
      <c r="E17" s="36">
        <v>1000819</v>
      </c>
      <c r="F17" s="36">
        <v>904143</v>
      </c>
      <c r="G17" s="35">
        <f t="shared" si="1"/>
        <v>-9.6596887149424617</v>
      </c>
      <c r="H17" s="20"/>
    </row>
    <row r="18" spans="1:8" x14ac:dyDescent="0.2">
      <c r="A18" s="29" t="s">
        <v>15</v>
      </c>
      <c r="B18" s="30">
        <v>2597</v>
      </c>
      <c r="C18" s="30">
        <v>2190</v>
      </c>
      <c r="D18" s="35">
        <f t="shared" si="0"/>
        <v>-15.6719291490181</v>
      </c>
      <c r="E18" s="41">
        <v>496</v>
      </c>
      <c r="F18" s="41">
        <v>781</v>
      </c>
      <c r="G18" s="35">
        <f t="shared" si="1"/>
        <v>57.45967741935484</v>
      </c>
      <c r="H18" s="20"/>
    </row>
    <row r="19" spans="1:8" x14ac:dyDescent="0.2">
      <c r="A19" s="29" t="s">
        <v>16</v>
      </c>
      <c r="B19" s="30">
        <v>2158</v>
      </c>
      <c r="C19" s="30">
        <v>1716</v>
      </c>
      <c r="D19" s="35">
        <f t="shared" si="0"/>
        <v>-20.481927710843372</v>
      </c>
      <c r="E19" s="36">
        <v>35090</v>
      </c>
      <c r="F19" s="36">
        <v>26884</v>
      </c>
      <c r="G19" s="35">
        <f t="shared" si="1"/>
        <v>-23.385579937304072</v>
      </c>
      <c r="H19" s="20"/>
    </row>
    <row r="20" spans="1:8" x14ac:dyDescent="0.2">
      <c r="A20" s="29" t="s">
        <v>17</v>
      </c>
      <c r="B20" s="30">
        <v>86402</v>
      </c>
      <c r="C20" s="30">
        <v>80543</v>
      </c>
      <c r="D20" s="35">
        <f t="shared" si="0"/>
        <v>-6.7810930302539294</v>
      </c>
      <c r="E20" s="36">
        <v>172147</v>
      </c>
      <c r="F20" s="36">
        <v>200752</v>
      </c>
      <c r="G20" s="35">
        <f t="shared" si="1"/>
        <v>16.616612546254071</v>
      </c>
      <c r="H20" s="20"/>
    </row>
    <row r="21" spans="1:8" x14ac:dyDescent="0.2">
      <c r="A21" s="29" t="s">
        <v>18</v>
      </c>
      <c r="B21" s="30">
        <v>1644657</v>
      </c>
      <c r="C21" s="30">
        <v>1823143</v>
      </c>
      <c r="D21" s="35">
        <f t="shared" si="0"/>
        <v>10.852475622576623</v>
      </c>
      <c r="E21" s="36">
        <v>1647854</v>
      </c>
      <c r="F21" s="36">
        <v>1663730</v>
      </c>
      <c r="G21" s="35">
        <f t="shared" si="1"/>
        <v>0.96343486740937001</v>
      </c>
      <c r="H21" s="20"/>
    </row>
    <row r="22" spans="1:8" x14ac:dyDescent="0.2">
      <c r="A22" s="29" t="s">
        <v>19</v>
      </c>
      <c r="B22" s="30">
        <v>14952</v>
      </c>
      <c r="C22" s="30">
        <v>15181</v>
      </c>
      <c r="D22" s="35">
        <f t="shared" si="0"/>
        <v>1.5315676832530765</v>
      </c>
      <c r="E22" s="36">
        <v>41038</v>
      </c>
      <c r="F22" s="36">
        <v>40115</v>
      </c>
      <c r="G22" s="35">
        <f t="shared" si="1"/>
        <v>-2.2491349480968861</v>
      </c>
      <c r="H22" s="20"/>
    </row>
    <row r="23" spans="1:8" x14ac:dyDescent="0.2">
      <c r="A23" s="29" t="s">
        <v>20</v>
      </c>
      <c r="B23" s="30">
        <v>30886</v>
      </c>
      <c r="C23" s="30">
        <v>28391</v>
      </c>
      <c r="D23" s="35">
        <f t="shared" si="0"/>
        <v>-8.0780936346564793</v>
      </c>
      <c r="E23" s="36">
        <v>7030</v>
      </c>
      <c r="F23" s="36">
        <v>14978</v>
      </c>
      <c r="G23" s="35">
        <f t="shared" si="1"/>
        <v>113.05832147937411</v>
      </c>
      <c r="H23" s="20"/>
    </row>
    <row r="24" spans="1:8" x14ac:dyDescent="0.2">
      <c r="A24" s="29" t="s">
        <v>21</v>
      </c>
      <c r="B24" s="30">
        <v>27554</v>
      </c>
      <c r="C24" s="30">
        <v>24962</v>
      </c>
      <c r="D24" s="35">
        <f t="shared" si="0"/>
        <v>-9.4069826522464979</v>
      </c>
      <c r="E24" s="36">
        <v>10353</v>
      </c>
      <c r="F24" s="36">
        <v>6140</v>
      </c>
      <c r="G24" s="35">
        <f t="shared" si="1"/>
        <v>-40.693518786825074</v>
      </c>
      <c r="H24" s="20"/>
    </row>
    <row r="25" spans="1:8" x14ac:dyDescent="0.2">
      <c r="A25" s="29" t="s">
        <v>22</v>
      </c>
      <c r="B25" s="30">
        <v>13296</v>
      </c>
      <c r="C25" s="30">
        <v>12312</v>
      </c>
      <c r="D25" s="35">
        <f t="shared" si="0"/>
        <v>-7.4007220216606493</v>
      </c>
      <c r="E25" s="36">
        <v>25510</v>
      </c>
      <c r="F25" s="36">
        <v>23049</v>
      </c>
      <c r="G25" s="35">
        <f t="shared" si="1"/>
        <v>-9.6471971775774215</v>
      </c>
      <c r="H25" s="20"/>
    </row>
    <row r="26" spans="1:8" x14ac:dyDescent="0.2">
      <c r="A26" s="29" t="s">
        <v>23</v>
      </c>
      <c r="B26" s="30">
        <v>1388016</v>
      </c>
      <c r="C26" s="30">
        <v>1446169</v>
      </c>
      <c r="D26" s="35">
        <f t="shared" si="0"/>
        <v>4.1896491106730753</v>
      </c>
      <c r="E26" s="36">
        <v>5525064</v>
      </c>
      <c r="F26" s="36">
        <v>4799142</v>
      </c>
      <c r="G26" s="35">
        <f t="shared" si="1"/>
        <v>-13.138707533523593</v>
      </c>
      <c r="H26" s="20"/>
    </row>
    <row r="27" spans="1:8" x14ac:dyDescent="0.2">
      <c r="A27" s="29" t="s">
        <v>24</v>
      </c>
      <c r="B27" s="30">
        <v>225860</v>
      </c>
      <c r="C27" s="30">
        <v>219210</v>
      </c>
      <c r="D27" s="35">
        <f t="shared" si="0"/>
        <v>-2.9443017798636322</v>
      </c>
      <c r="E27" s="36">
        <v>575356</v>
      </c>
      <c r="F27" s="36">
        <v>557899</v>
      </c>
      <c r="G27" s="35">
        <f t="shared" si="1"/>
        <v>-3.0341214830470178</v>
      </c>
      <c r="H27" s="20"/>
    </row>
    <row r="28" spans="1:8" x14ac:dyDescent="0.2">
      <c r="A28" s="29" t="s">
        <v>42</v>
      </c>
      <c r="B28" s="30">
        <v>18276</v>
      </c>
      <c r="C28" s="30">
        <v>18040</v>
      </c>
      <c r="D28" s="35">
        <f t="shared" si="0"/>
        <v>-1.2913110089735174</v>
      </c>
      <c r="E28" s="36">
        <v>102618</v>
      </c>
      <c r="F28" s="36">
        <v>88795</v>
      </c>
      <c r="G28" s="35">
        <f t="shared" si="1"/>
        <v>-13.470346333002006</v>
      </c>
      <c r="H28" s="20"/>
    </row>
    <row r="29" spans="1:8" x14ac:dyDescent="0.2">
      <c r="A29" s="29" t="s">
        <v>25</v>
      </c>
      <c r="B29" s="30">
        <v>76530</v>
      </c>
      <c r="C29" s="30">
        <v>68875</v>
      </c>
      <c r="D29" s="35">
        <f t="shared" si="0"/>
        <v>-10.002613354240166</v>
      </c>
      <c r="E29" s="36">
        <v>620293</v>
      </c>
      <c r="F29" s="36">
        <v>540743</v>
      </c>
      <c r="G29" s="35">
        <f t="shared" si="1"/>
        <v>-12.824584510868251</v>
      </c>
      <c r="H29" s="20"/>
    </row>
    <row r="30" spans="1:8" x14ac:dyDescent="0.2">
      <c r="A30" s="29" t="s">
        <v>26</v>
      </c>
      <c r="B30" s="30">
        <v>53340</v>
      </c>
      <c r="C30" s="30">
        <v>49908</v>
      </c>
      <c r="D30" s="35">
        <f t="shared" si="0"/>
        <v>-6.434195725534309</v>
      </c>
      <c r="E30" s="36">
        <v>83392</v>
      </c>
      <c r="F30" s="36">
        <v>90531</v>
      </c>
      <c r="G30" s="35">
        <f t="shared" si="1"/>
        <v>8.5607732156561784</v>
      </c>
      <c r="H30" s="20"/>
    </row>
    <row r="31" spans="1:8" x14ac:dyDescent="0.2">
      <c r="A31" s="29" t="s">
        <v>27</v>
      </c>
      <c r="B31" s="30">
        <v>430164</v>
      </c>
      <c r="C31" s="30">
        <v>363942</v>
      </c>
      <c r="D31" s="35">
        <f t="shared" si="0"/>
        <v>-15.394593689848524</v>
      </c>
      <c r="E31" s="36">
        <v>2252676</v>
      </c>
      <c r="F31" s="36">
        <v>1844472</v>
      </c>
      <c r="G31" s="35">
        <f t="shared" si="1"/>
        <v>-18.120848271122878</v>
      </c>
      <c r="H31" s="20"/>
    </row>
    <row r="32" spans="1:8" ht="12.75" thickBot="1" x14ac:dyDescent="0.25">
      <c r="A32" s="42" t="s">
        <v>43</v>
      </c>
      <c r="B32" s="43">
        <f>SUM(B4:B31)</f>
        <v>6520850</v>
      </c>
      <c r="C32" s="43">
        <f>SUM(C4:C31)</f>
        <v>6475119</v>
      </c>
      <c r="D32" s="44">
        <f t="shared" si="0"/>
        <v>-0.70130427781654237</v>
      </c>
      <c r="E32" s="43">
        <f>SUM(E4:E31)</f>
        <v>20013220</v>
      </c>
      <c r="F32" s="43">
        <f>SUM(F4:F31)</f>
        <v>18513841</v>
      </c>
      <c r="G32" s="44">
        <f t="shared" si="1"/>
        <v>-7.491942825792151</v>
      </c>
      <c r="H32" s="20"/>
    </row>
    <row r="33" spans="1:8" ht="24.75" thickBot="1" x14ac:dyDescent="0.25">
      <c r="A33" s="45" t="s">
        <v>28</v>
      </c>
      <c r="B33" s="46">
        <v>30792091</v>
      </c>
      <c r="C33" s="46">
        <v>32421490</v>
      </c>
      <c r="D33" s="47">
        <f t="shared" si="0"/>
        <v>5.2916153047222423</v>
      </c>
      <c r="E33" s="46">
        <v>54069079</v>
      </c>
      <c r="F33" s="46">
        <v>45888935</v>
      </c>
      <c r="G33" s="47">
        <f t="shared" si="1"/>
        <v>-15.129061103482083</v>
      </c>
      <c r="H33" s="20"/>
    </row>
    <row r="34" spans="1:8" x14ac:dyDescent="0.2">
      <c r="A34" s="19"/>
      <c r="B34" s="19"/>
      <c r="C34" s="19"/>
      <c r="D34" s="19"/>
      <c r="E34" s="19"/>
      <c r="F34" s="19"/>
      <c r="G34" s="19"/>
      <c r="H34" s="20"/>
    </row>
    <row r="35" spans="1:8" x14ac:dyDescent="0.2">
      <c r="A35" s="18" t="s">
        <v>30</v>
      </c>
      <c r="B35" s="18"/>
      <c r="C35" s="18"/>
      <c r="D35" s="19"/>
      <c r="E35" s="18" t="s">
        <v>31</v>
      </c>
      <c r="F35" s="18"/>
      <c r="G35" s="18"/>
    </row>
    <row r="36" spans="1:8" ht="12.75" thickBot="1" x14ac:dyDescent="0.25">
      <c r="A36" s="20"/>
      <c r="B36" s="20"/>
      <c r="C36" s="20"/>
      <c r="D36" s="20"/>
      <c r="E36" s="20"/>
      <c r="F36" s="20"/>
      <c r="G36" s="20"/>
    </row>
    <row r="37" spans="1:8" ht="12.75" thickBot="1" x14ac:dyDescent="0.25">
      <c r="A37" s="48"/>
      <c r="B37" s="49" t="s">
        <v>0</v>
      </c>
      <c r="C37" s="50" t="s">
        <v>29</v>
      </c>
      <c r="D37" s="51"/>
      <c r="E37" s="48"/>
      <c r="F37" s="49" t="s">
        <v>0</v>
      </c>
      <c r="G37" s="52" t="s">
        <v>29</v>
      </c>
    </row>
    <row r="38" spans="1:8" x14ac:dyDescent="0.2">
      <c r="A38" s="53" t="s">
        <v>32</v>
      </c>
      <c r="B38" s="54" t="s">
        <v>18</v>
      </c>
      <c r="C38" s="55">
        <v>1823143</v>
      </c>
      <c r="D38" s="56"/>
      <c r="E38" s="53" t="s">
        <v>32</v>
      </c>
      <c r="F38" s="54" t="s">
        <v>23</v>
      </c>
      <c r="G38" s="57">
        <v>4799142</v>
      </c>
    </row>
    <row r="39" spans="1:8" x14ac:dyDescent="0.2">
      <c r="A39" s="53" t="s">
        <v>33</v>
      </c>
      <c r="B39" s="54" t="s">
        <v>23</v>
      </c>
      <c r="C39" s="58">
        <v>1446169</v>
      </c>
      <c r="D39" s="56"/>
      <c r="E39" s="53" t="s">
        <v>33</v>
      </c>
      <c r="F39" s="54" t="s">
        <v>27</v>
      </c>
      <c r="G39" s="59">
        <v>1844472</v>
      </c>
    </row>
    <row r="40" spans="1:8" x14ac:dyDescent="0.2">
      <c r="A40" s="53" t="s">
        <v>34</v>
      </c>
      <c r="B40" s="54" t="s">
        <v>6</v>
      </c>
      <c r="C40" s="58">
        <v>635153</v>
      </c>
      <c r="D40" s="56"/>
      <c r="E40" s="53" t="s">
        <v>34</v>
      </c>
      <c r="F40" s="54" t="s">
        <v>18</v>
      </c>
      <c r="G40" s="59">
        <v>1663730</v>
      </c>
    </row>
    <row r="41" spans="1:8" x14ac:dyDescent="0.2">
      <c r="A41" s="53" t="s">
        <v>35</v>
      </c>
      <c r="B41" s="54" t="s">
        <v>14</v>
      </c>
      <c r="C41" s="58">
        <v>487206</v>
      </c>
      <c r="D41" s="56"/>
      <c r="E41" s="53" t="s">
        <v>35</v>
      </c>
      <c r="F41" s="54" t="s">
        <v>6</v>
      </c>
      <c r="G41" s="59">
        <v>1535410</v>
      </c>
    </row>
    <row r="42" spans="1:8" x14ac:dyDescent="0.2">
      <c r="A42" s="53" t="s">
        <v>36</v>
      </c>
      <c r="B42" s="54" t="s">
        <v>13</v>
      </c>
      <c r="C42" s="58">
        <v>374701</v>
      </c>
      <c r="D42" s="56"/>
      <c r="E42" s="53" t="s">
        <v>36</v>
      </c>
      <c r="F42" s="54" t="s">
        <v>7</v>
      </c>
      <c r="G42" s="59">
        <v>1214863</v>
      </c>
    </row>
    <row r="43" spans="1:8" x14ac:dyDescent="0.2">
      <c r="A43" s="53" t="s">
        <v>37</v>
      </c>
      <c r="B43" s="54" t="s">
        <v>27</v>
      </c>
      <c r="C43" s="58">
        <v>363942</v>
      </c>
      <c r="D43" s="56"/>
      <c r="E43" s="53" t="s">
        <v>37</v>
      </c>
      <c r="F43" s="54" t="s">
        <v>10</v>
      </c>
      <c r="G43" s="59">
        <v>1195968</v>
      </c>
    </row>
    <row r="44" spans="1:8" ht="13.5" customHeight="1" x14ac:dyDescent="0.2">
      <c r="A44" s="53" t="s">
        <v>38</v>
      </c>
      <c r="B44" s="54" t="s">
        <v>4</v>
      </c>
      <c r="C44" s="58">
        <v>228346</v>
      </c>
      <c r="D44" s="56"/>
      <c r="E44" s="53" t="s">
        <v>38</v>
      </c>
      <c r="F44" s="54" t="s">
        <v>11</v>
      </c>
      <c r="G44" s="59">
        <v>1056144</v>
      </c>
    </row>
    <row r="45" spans="1:8" ht="14.25" customHeight="1" x14ac:dyDescent="0.2">
      <c r="A45" s="53" t="s">
        <v>39</v>
      </c>
      <c r="B45" s="54" t="s">
        <v>11</v>
      </c>
      <c r="C45" s="58">
        <v>219976</v>
      </c>
      <c r="D45" s="56"/>
      <c r="E45" s="53" t="s">
        <v>39</v>
      </c>
      <c r="F45" s="54" t="s">
        <v>14</v>
      </c>
      <c r="G45" s="59">
        <v>904143</v>
      </c>
    </row>
    <row r="46" spans="1:8" x14ac:dyDescent="0.2">
      <c r="A46" s="53" t="s">
        <v>40</v>
      </c>
      <c r="B46" s="54" t="s">
        <v>24</v>
      </c>
      <c r="C46" s="58">
        <v>219210</v>
      </c>
      <c r="D46" s="56"/>
      <c r="E46" s="53" t="s">
        <v>40</v>
      </c>
      <c r="F46" s="60" t="s">
        <v>12</v>
      </c>
      <c r="G46" s="61">
        <v>708336</v>
      </c>
    </row>
    <row r="47" spans="1:8" ht="12.75" thickBot="1" x14ac:dyDescent="0.25">
      <c r="A47" s="62" t="s">
        <v>41</v>
      </c>
      <c r="B47" s="54" t="s">
        <v>10</v>
      </c>
      <c r="C47" s="58">
        <v>100206</v>
      </c>
      <c r="D47" s="56"/>
      <c r="E47" s="62" t="s">
        <v>41</v>
      </c>
      <c r="F47" s="54" t="s">
        <v>3</v>
      </c>
      <c r="G47" s="59">
        <v>586309</v>
      </c>
    </row>
  </sheetData>
  <mergeCells count="1">
    <mergeCell ref="A1:G1"/>
  </mergeCells>
  <phoneticPr fontId="0" type="noConversion"/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4" sqref="A4:B13"/>
    </sheetView>
  </sheetViews>
  <sheetFormatPr defaultRowHeight="15" x14ac:dyDescent="0.25"/>
  <cols>
    <col min="1" max="1" width="14" customWidth="1"/>
    <col min="2" max="2" width="14.7109375" customWidth="1"/>
  </cols>
  <sheetData>
    <row r="1" spans="1:5" ht="16.5" thickBot="1" x14ac:dyDescent="0.3">
      <c r="A1" s="4" t="s">
        <v>44</v>
      </c>
      <c r="B1" s="3"/>
      <c r="C1" s="3"/>
    </row>
    <row r="2" spans="1:5" ht="36.75" customHeight="1" thickBot="1" x14ac:dyDescent="0.3">
      <c r="A2" s="5"/>
      <c r="B2" s="14" t="s">
        <v>48</v>
      </c>
      <c r="C2" s="3"/>
    </row>
    <row r="3" spans="1:5" ht="15.75" thickBot="1" x14ac:dyDescent="0.3">
      <c r="A3" s="8" t="s">
        <v>0</v>
      </c>
      <c r="B3" s="1" t="s">
        <v>29</v>
      </c>
      <c r="C3" s="3"/>
    </row>
    <row r="4" spans="1:5" x14ac:dyDescent="0.25">
      <c r="A4" s="6" t="s">
        <v>23</v>
      </c>
      <c r="B4" s="17">
        <v>4799142</v>
      </c>
      <c r="C4" s="3"/>
    </row>
    <row r="5" spans="1:5" x14ac:dyDescent="0.25">
      <c r="A5" s="6" t="s">
        <v>27</v>
      </c>
      <c r="B5" s="15">
        <v>1844472</v>
      </c>
      <c r="C5" s="3"/>
    </row>
    <row r="6" spans="1:5" x14ac:dyDescent="0.25">
      <c r="A6" s="6" t="s">
        <v>18</v>
      </c>
      <c r="B6" s="15">
        <v>1663730</v>
      </c>
      <c r="C6" s="3"/>
    </row>
    <row r="7" spans="1:5" ht="14.25" customHeight="1" x14ac:dyDescent="0.25">
      <c r="A7" s="6" t="s">
        <v>6</v>
      </c>
      <c r="B7" s="15">
        <v>1535410</v>
      </c>
      <c r="C7" s="3"/>
    </row>
    <row r="8" spans="1:5" x14ac:dyDescent="0.25">
      <c r="A8" s="6" t="s">
        <v>7</v>
      </c>
      <c r="B8" s="15">
        <v>1214863</v>
      </c>
      <c r="C8" s="3"/>
    </row>
    <row r="9" spans="1:5" x14ac:dyDescent="0.25">
      <c r="A9" s="6" t="s">
        <v>10</v>
      </c>
      <c r="B9" s="15">
        <v>1195968</v>
      </c>
      <c r="C9" s="3"/>
    </row>
    <row r="10" spans="1:5" x14ac:dyDescent="0.25">
      <c r="A10" s="6" t="s">
        <v>11</v>
      </c>
      <c r="B10" s="15">
        <v>1056144</v>
      </c>
      <c r="C10" s="3"/>
    </row>
    <row r="11" spans="1:5" x14ac:dyDescent="0.25">
      <c r="A11" s="6" t="s">
        <v>14</v>
      </c>
      <c r="B11" s="15">
        <v>904143</v>
      </c>
      <c r="C11" s="3"/>
    </row>
    <row r="12" spans="1:5" x14ac:dyDescent="0.25">
      <c r="A12" s="9" t="s">
        <v>12</v>
      </c>
      <c r="B12" s="2">
        <v>708336</v>
      </c>
      <c r="C12" s="3"/>
    </row>
    <row r="13" spans="1:5" x14ac:dyDescent="0.25">
      <c r="A13" s="6" t="s">
        <v>3</v>
      </c>
      <c r="B13" s="15">
        <v>586309</v>
      </c>
      <c r="C13" s="3"/>
    </row>
    <row r="14" spans="1:5" x14ac:dyDescent="0.25">
      <c r="A14" s="6" t="s">
        <v>24</v>
      </c>
      <c r="B14" s="15">
        <v>557899</v>
      </c>
      <c r="C14" s="3"/>
      <c r="E14" s="13"/>
    </row>
    <row r="15" spans="1:5" x14ac:dyDescent="0.25">
      <c r="A15" s="6" t="s">
        <v>25</v>
      </c>
      <c r="B15" s="15">
        <v>540743</v>
      </c>
      <c r="C15" s="3"/>
    </row>
    <row r="16" spans="1:5" x14ac:dyDescent="0.25">
      <c r="A16" s="6" t="s">
        <v>13</v>
      </c>
      <c r="B16" s="15">
        <v>445616</v>
      </c>
      <c r="C16" s="3"/>
    </row>
    <row r="17" spans="1:3" x14ac:dyDescent="0.25">
      <c r="A17" s="6" t="s">
        <v>1</v>
      </c>
      <c r="B17" s="15">
        <v>348347</v>
      </c>
      <c r="C17" s="3"/>
    </row>
    <row r="18" spans="1:3" ht="26.25" x14ac:dyDescent="0.25">
      <c r="A18" s="6" t="s">
        <v>4</v>
      </c>
      <c r="B18" s="15">
        <v>343317</v>
      </c>
      <c r="C18" s="3"/>
    </row>
    <row r="19" spans="1:3" x14ac:dyDescent="0.25">
      <c r="A19" s="6" t="s">
        <v>17</v>
      </c>
      <c r="B19" s="15">
        <v>200752</v>
      </c>
      <c r="C19" s="3"/>
    </row>
    <row r="20" spans="1:3" x14ac:dyDescent="0.25">
      <c r="A20" s="6" t="s">
        <v>5</v>
      </c>
      <c r="B20" s="15">
        <v>124040</v>
      </c>
      <c r="C20" s="3"/>
    </row>
    <row r="21" spans="1:3" x14ac:dyDescent="0.25">
      <c r="A21" s="6" t="s">
        <v>26</v>
      </c>
      <c r="B21" s="15">
        <v>90531</v>
      </c>
      <c r="C21" s="3"/>
    </row>
    <row r="22" spans="1:3" x14ac:dyDescent="0.25">
      <c r="A22" s="6" t="s">
        <v>42</v>
      </c>
      <c r="B22" s="15">
        <v>88795</v>
      </c>
      <c r="C22" s="3"/>
    </row>
    <row r="23" spans="1:3" x14ac:dyDescent="0.25">
      <c r="A23" s="6" t="s">
        <v>2</v>
      </c>
      <c r="B23" s="15">
        <v>76349</v>
      </c>
      <c r="C23" s="3"/>
    </row>
    <row r="24" spans="1:3" x14ac:dyDescent="0.25">
      <c r="A24" s="6" t="s">
        <v>8</v>
      </c>
      <c r="B24" s="15">
        <v>74688</v>
      </c>
      <c r="C24" s="3"/>
    </row>
    <row r="25" spans="1:3" x14ac:dyDescent="0.25">
      <c r="A25" s="6" t="s">
        <v>19</v>
      </c>
      <c r="B25" s="15">
        <v>40115</v>
      </c>
      <c r="C25" s="3"/>
    </row>
    <row r="26" spans="1:3" x14ac:dyDescent="0.25">
      <c r="A26" s="6" t="s">
        <v>16</v>
      </c>
      <c r="B26" s="15">
        <v>26884</v>
      </c>
      <c r="C26" s="3"/>
    </row>
    <row r="27" spans="1:3" x14ac:dyDescent="0.25">
      <c r="A27" s="6" t="s">
        <v>22</v>
      </c>
      <c r="B27" s="15">
        <v>23049</v>
      </c>
      <c r="C27" s="3"/>
    </row>
    <row r="28" spans="1:3" x14ac:dyDescent="0.25">
      <c r="A28" s="6" t="s">
        <v>20</v>
      </c>
      <c r="B28" s="15">
        <v>14978</v>
      </c>
      <c r="C28" s="3"/>
    </row>
    <row r="29" spans="1:3" x14ac:dyDescent="0.25">
      <c r="A29" s="6" t="s">
        <v>21</v>
      </c>
      <c r="B29" s="15">
        <v>6140</v>
      </c>
      <c r="C29" s="3"/>
    </row>
    <row r="30" spans="1:3" x14ac:dyDescent="0.25">
      <c r="A30" s="6" t="s">
        <v>9</v>
      </c>
      <c r="B30" s="15">
        <v>2300</v>
      </c>
      <c r="C30" s="3"/>
    </row>
    <row r="31" spans="1:3" x14ac:dyDescent="0.25">
      <c r="A31" s="6" t="s">
        <v>15</v>
      </c>
      <c r="B31" s="16">
        <v>781</v>
      </c>
      <c r="C31" s="3"/>
    </row>
    <row r="32" spans="1:3" x14ac:dyDescent="0.25">
      <c r="A32" s="11" t="s">
        <v>43</v>
      </c>
      <c r="B32" s="12">
        <f>SUM(B4:B31)</f>
        <v>18513841</v>
      </c>
      <c r="C32" s="3"/>
    </row>
    <row r="33" spans="1:3" ht="27" thickBot="1" x14ac:dyDescent="0.3">
      <c r="A33" s="10" t="s">
        <v>28</v>
      </c>
      <c r="B33" s="7"/>
      <c r="C33" s="3"/>
    </row>
  </sheetData>
  <sortState ref="A4:B31">
    <sortCondition descending="1" ref="B4:B31"/>
  </sortState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sv</cp:lastModifiedBy>
  <cp:lastPrinted>2015-03-04T07:11:36Z</cp:lastPrinted>
  <dcterms:created xsi:type="dcterms:W3CDTF">2013-03-04T07:40:37Z</dcterms:created>
  <dcterms:modified xsi:type="dcterms:W3CDTF">2015-03-04T08:27:54Z</dcterms:modified>
</cp:coreProperties>
</file>